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20" yWindow="-120" windowWidth="20730" windowHeight="11760"/>
  </bookViews>
  <sheets>
    <sheet name="Sheet1" sheetId="1" r:id="rId1"/>
    <sheet name="Sheet2" sheetId="2" r:id="rId2"/>
  </sheets>
  <definedNames>
    <definedName name="_xlnm.Print_Area" localSheetId="0">Sheet1!$A$1:$F$16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K12" i="1"/>
  <c r="K9"/>
  <c r="K6"/>
  <c r="F2"/>
  <c r="F18"/>
  <c r="F3"/>
  <c r="F4"/>
  <c r="F5"/>
  <c r="F6"/>
  <c r="F7"/>
  <c r="F8"/>
  <c r="F9"/>
  <c r="F10"/>
  <c r="F11"/>
  <c r="F12"/>
  <c r="F13"/>
  <c r="F14"/>
  <c r="F15"/>
  <c r="F16"/>
  <c r="D22"/>
  <c r="E3"/>
  <c r="E4"/>
  <c r="E5"/>
  <c r="E6"/>
  <c r="E7"/>
  <c r="E8"/>
  <c r="E9"/>
  <c r="E10"/>
  <c r="E11"/>
  <c r="E12"/>
  <c r="E13"/>
  <c r="E14"/>
  <c r="E15"/>
  <c r="E16"/>
  <c r="E2"/>
</calcChain>
</file>

<file path=xl/sharedStrings.xml><?xml version="1.0" encoding="utf-8"?>
<sst xmlns="http://schemas.openxmlformats.org/spreadsheetml/2006/main" count="111" uniqueCount="21">
  <si>
    <t>Number</t>
  </si>
  <si>
    <t>Year</t>
  </si>
  <si>
    <t>Gross Income</t>
  </si>
  <si>
    <t>Adjusted Price Index</t>
  </si>
  <si>
    <t>Real Income</t>
  </si>
  <si>
    <t>Price Index</t>
  </si>
  <si>
    <t xml:space="preserve"> </t>
  </si>
  <si>
    <t xml:space="preserve">  </t>
  </si>
  <si>
    <t xml:space="preserve">Totals </t>
  </si>
  <si>
    <t>Mean = Total income/ number of years</t>
  </si>
  <si>
    <t>Mean = 566407.21/ 15 = 37,760.48</t>
  </si>
  <si>
    <t>Median = 37853.88</t>
  </si>
  <si>
    <t>Standard deviation = 631.27336</t>
  </si>
  <si>
    <t>Variance = 398506.055</t>
  </si>
  <si>
    <t>mean is the avarage of the total sum of real income diveded by the number of years</t>
  </si>
  <si>
    <t xml:space="preserve">Median  gives the value or quantity that lies at the midpoint of frequency distribution of the income </t>
  </si>
  <si>
    <t>such that there is an equal probability of lying above or below it.</t>
  </si>
  <si>
    <t>Standard deviation gives how much the real incom differ from the mean value.</t>
  </si>
  <si>
    <t>Variance is used to measure how far set of real income spreads out from each other or the expected value.</t>
  </si>
  <si>
    <t>Mean can be used to forecast her future earnings since the predictions of all future values are</t>
  </si>
  <si>
    <t>equal to the mean of the past data. Mean construct better summary for the future predictions.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</si>
</sst>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0.0"/>
  </numFmts>
  <fonts count="3">
    <font>
      <sz val="10"/>
      <name val="Arial"/>
    </font>
    <font>
      <b/>
      <sz val="12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2" fillId="0" borderId="0" xfId="0" applyFont="1" applyBorder="1"/>
    <xf numFmtId="0" fontId="2" fillId="0" borderId="0" xfId="0" applyFont="1"/>
    <xf numFmtId="0" fontId="2" fillId="0" borderId="2" xfId="0" applyFont="1" applyBorder="1" applyAlignment="1">
      <alignment horizontal="center"/>
    </xf>
    <xf numFmtId="3" fontId="2" fillId="0" borderId="2" xfId="0" applyNumberFormat="1" applyFont="1" applyBorder="1" applyAlignment="1">
      <alignment horizontal="center"/>
    </xf>
    <xf numFmtId="165" fontId="2" fillId="0" borderId="2" xfId="0" applyNumberFormat="1" applyFont="1" applyBorder="1" applyAlignment="1">
      <alignment horizontal="center"/>
    </xf>
    <xf numFmtId="164" fontId="2" fillId="0" borderId="5" xfId="0" applyNumberFormat="1" applyFont="1" applyBorder="1" applyAlignment="1">
      <alignment horizontal="center"/>
    </xf>
    <xf numFmtId="2" fontId="2" fillId="0" borderId="2" xfId="0" applyNumberFormat="1" applyFont="1" applyBorder="1" applyAlignment="1">
      <alignment horizontal="center"/>
    </xf>
    <xf numFmtId="0" fontId="1" fillId="0" borderId="0" xfId="0" applyFont="1" applyBorder="1"/>
    <xf numFmtId="0" fontId="2" fillId="0" borderId="0" xfId="0" applyFont="1" applyFill="1" applyBorder="1" applyAlignment="1"/>
    <xf numFmtId="0" fontId="2" fillId="0" borderId="3" xfId="0" applyFont="1" applyBorder="1" applyAlignment="1">
      <alignment horizontal="center"/>
    </xf>
    <xf numFmtId="3" fontId="2" fillId="0" borderId="3" xfId="0" applyNumberFormat="1" applyFont="1" applyBorder="1" applyAlignment="1">
      <alignment horizontal="center"/>
    </xf>
    <xf numFmtId="165" fontId="2" fillId="0" borderId="3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165" fontId="2" fillId="0" borderId="4" xfId="0" applyNumberFormat="1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2" fontId="2" fillId="0" borderId="0" xfId="0" applyNumberFormat="1" applyFont="1" applyBorder="1" applyAlignment="1">
      <alignment horizontal="center"/>
    </xf>
    <xf numFmtId="164" fontId="2" fillId="0" borderId="0" xfId="0" applyNumberFormat="1" applyFont="1" applyFill="1" applyBorder="1" applyAlignment="1">
      <alignment horizontal="center"/>
    </xf>
    <xf numFmtId="2" fontId="2" fillId="0" borderId="0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2" fontId="1" fillId="0" borderId="0" xfId="0" applyNumberFormat="1" applyFont="1" applyBorder="1" applyAlignment="1">
      <alignment horizontal="center"/>
    </xf>
    <xf numFmtId="2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9"/>
  <sheetViews>
    <sheetView tabSelected="1" workbookViewId="0">
      <selection activeCell="K24" sqref="K24"/>
    </sheetView>
  </sheetViews>
  <sheetFormatPr defaultRowHeight="15"/>
  <cols>
    <col min="1" max="1" width="10" style="4" bestFit="1" customWidth="1"/>
    <col min="2" max="2" width="6.42578125" style="4" bestFit="1" customWidth="1"/>
    <col min="3" max="3" width="16.5703125" style="4" bestFit="1" customWidth="1"/>
    <col min="4" max="4" width="13.5703125" style="4" bestFit="1" customWidth="1"/>
    <col min="5" max="5" width="24.140625" style="4" bestFit="1" customWidth="1"/>
    <col min="6" max="6" width="14.85546875" style="4" bestFit="1" customWidth="1"/>
    <col min="7" max="7" width="1.85546875" style="4" bestFit="1" customWidth="1"/>
    <col min="8" max="9" width="2.42578125" style="4" bestFit="1" customWidth="1"/>
    <col min="10" max="10" width="9.140625" style="4"/>
    <col min="11" max="11" width="91.42578125" style="4" customWidth="1"/>
    <col min="12" max="16384" width="9.140625" style="4"/>
  </cols>
  <sheetData>
    <row r="1" spans="1:11" ht="15.75">
      <c r="A1" s="1" t="s">
        <v>0</v>
      </c>
      <c r="B1" s="1" t="s">
        <v>1</v>
      </c>
      <c r="C1" s="1" t="s">
        <v>2</v>
      </c>
      <c r="D1" s="1" t="s">
        <v>5</v>
      </c>
      <c r="E1" s="2" t="s">
        <v>3</v>
      </c>
      <c r="F1" s="2" t="s">
        <v>4</v>
      </c>
      <c r="G1" s="3"/>
      <c r="H1" s="3"/>
    </row>
    <row r="2" spans="1:11" ht="15.75">
      <c r="A2" s="5">
        <v>1</v>
      </c>
      <c r="B2" s="5">
        <v>1991</v>
      </c>
      <c r="C2" s="6">
        <v>50599</v>
      </c>
      <c r="D2" s="7">
        <v>136.19999999999999</v>
      </c>
      <c r="E2" s="8">
        <f>+D2/100</f>
        <v>1.3619999999999999</v>
      </c>
      <c r="F2" s="9">
        <f>+C2/E2</f>
        <v>37150.513950073422</v>
      </c>
      <c r="G2" s="10" t="s">
        <v>6</v>
      </c>
      <c r="H2" s="11" t="s">
        <v>6</v>
      </c>
    </row>
    <row r="3" spans="1:11" ht="15.75">
      <c r="A3" s="12">
        <v>2</v>
      </c>
      <c r="B3" s="12">
        <v>1992</v>
      </c>
      <c r="C3" s="13">
        <v>53109</v>
      </c>
      <c r="D3" s="14">
        <v>140.30000000000001</v>
      </c>
      <c r="E3" s="8">
        <f t="shared" ref="E3:E16" si="0">+D3/100</f>
        <v>1.403</v>
      </c>
      <c r="F3" s="9">
        <f t="shared" ref="F3:F16" si="1">+C3/E3</f>
        <v>37853.88453314326</v>
      </c>
      <c r="G3" s="10" t="s">
        <v>6</v>
      </c>
      <c r="H3" s="11" t="s">
        <v>6</v>
      </c>
      <c r="K3" s="19" t="s">
        <v>9</v>
      </c>
    </row>
    <row r="4" spans="1:11">
      <c r="A4" s="12">
        <v>3</v>
      </c>
      <c r="B4" s="12">
        <v>1993</v>
      </c>
      <c r="C4" s="13">
        <v>53301</v>
      </c>
      <c r="D4" s="14">
        <v>144.5</v>
      </c>
      <c r="E4" s="8">
        <f t="shared" si="0"/>
        <v>1.4450000000000001</v>
      </c>
      <c r="F4" s="9">
        <f t="shared" si="1"/>
        <v>36886.505190311414</v>
      </c>
      <c r="G4" s="3"/>
      <c r="H4" s="3"/>
      <c r="K4" s="19" t="s">
        <v>10</v>
      </c>
    </row>
    <row r="5" spans="1:11">
      <c r="A5" s="12">
        <v>4</v>
      </c>
      <c r="B5" s="12">
        <v>1994</v>
      </c>
      <c r="C5" s="13">
        <v>56885</v>
      </c>
      <c r="D5" s="14">
        <v>148.19999999999999</v>
      </c>
      <c r="E5" s="8">
        <f t="shared" si="0"/>
        <v>1.482</v>
      </c>
      <c r="F5" s="9">
        <f t="shared" si="1"/>
        <v>38383.940620782727</v>
      </c>
      <c r="G5" s="3"/>
      <c r="H5" s="3"/>
    </row>
    <row r="6" spans="1:11">
      <c r="A6" s="12">
        <v>5</v>
      </c>
      <c r="B6" s="12">
        <v>1995</v>
      </c>
      <c r="C6" s="13">
        <v>56745</v>
      </c>
      <c r="D6" s="14">
        <v>152.4</v>
      </c>
      <c r="E6" s="8">
        <f t="shared" si="0"/>
        <v>1.524</v>
      </c>
      <c r="F6" s="9">
        <f t="shared" si="1"/>
        <v>37234.251968503937</v>
      </c>
      <c r="G6" s="3"/>
      <c r="H6" s="3"/>
      <c r="K6" s="24">
        <f>MEDIAN(F2:F16)</f>
        <v>37853.88453314326</v>
      </c>
    </row>
    <row r="7" spans="1:11">
      <c r="A7" s="12">
        <v>6</v>
      </c>
      <c r="B7" s="12">
        <v>1996</v>
      </c>
      <c r="C7" s="13">
        <v>60493</v>
      </c>
      <c r="D7" s="14">
        <v>156.9</v>
      </c>
      <c r="E7" s="8">
        <f t="shared" si="0"/>
        <v>1.569</v>
      </c>
      <c r="F7" s="9">
        <f t="shared" si="1"/>
        <v>38555.130656469089</v>
      </c>
      <c r="G7" s="3"/>
      <c r="H7" s="3"/>
      <c r="K7" s="4" t="s">
        <v>11</v>
      </c>
    </row>
    <row r="8" spans="1:11">
      <c r="A8" s="12">
        <v>7</v>
      </c>
      <c r="B8" s="12">
        <v>1997</v>
      </c>
      <c r="C8" s="13">
        <v>61978</v>
      </c>
      <c r="D8" s="14">
        <v>160.5</v>
      </c>
      <c r="E8" s="8">
        <f t="shared" si="0"/>
        <v>1.605</v>
      </c>
      <c r="F8" s="9">
        <f t="shared" si="1"/>
        <v>38615.576323987538</v>
      </c>
      <c r="G8" s="3"/>
      <c r="H8" s="3"/>
    </row>
    <row r="9" spans="1:11">
      <c r="A9" s="12">
        <v>8</v>
      </c>
      <c r="B9" s="12">
        <v>1998</v>
      </c>
      <c r="C9" s="13">
        <v>61631</v>
      </c>
      <c r="D9" s="14">
        <v>163</v>
      </c>
      <c r="E9" s="8">
        <f t="shared" si="0"/>
        <v>1.63</v>
      </c>
      <c r="F9" s="9">
        <f t="shared" si="1"/>
        <v>37810.429447852766</v>
      </c>
      <c r="G9" s="3"/>
      <c r="H9" s="3"/>
      <c r="K9" s="4">
        <f>_xlfn.STDEV.P(F2:F16)</f>
        <v>631.27335998132219</v>
      </c>
    </row>
    <row r="10" spans="1:11">
      <c r="A10" s="12">
        <v>9</v>
      </c>
      <c r="B10" s="12">
        <v>1999</v>
      </c>
      <c r="C10" s="13">
        <v>63297</v>
      </c>
      <c r="D10" s="14">
        <v>166.6</v>
      </c>
      <c r="E10" s="8">
        <f t="shared" si="0"/>
        <v>1.6659999999999999</v>
      </c>
      <c r="F10" s="9">
        <f t="shared" si="1"/>
        <v>37993.397358943577</v>
      </c>
      <c r="G10" s="3"/>
      <c r="H10" s="3"/>
      <c r="K10" s="4" t="s">
        <v>12</v>
      </c>
    </row>
    <row r="11" spans="1:11">
      <c r="A11" s="12">
        <v>10</v>
      </c>
      <c r="B11" s="12">
        <v>2000</v>
      </c>
      <c r="C11" s="13">
        <v>66531</v>
      </c>
      <c r="D11" s="14">
        <v>172.2</v>
      </c>
      <c r="E11" s="8">
        <f t="shared" si="0"/>
        <v>1.722</v>
      </c>
      <c r="F11" s="9">
        <f t="shared" si="1"/>
        <v>38635.888501742163</v>
      </c>
      <c r="G11" s="3"/>
      <c r="H11" s="3"/>
    </row>
    <row r="12" spans="1:11">
      <c r="A12" s="12">
        <v>11</v>
      </c>
      <c r="B12" s="12">
        <v>2001</v>
      </c>
      <c r="C12" s="13">
        <v>67600</v>
      </c>
      <c r="D12" s="14">
        <v>177.1</v>
      </c>
      <c r="E12" s="8">
        <f t="shared" si="0"/>
        <v>1.7709999999999999</v>
      </c>
      <c r="F12" s="9">
        <f t="shared" si="1"/>
        <v>38170.525127046865</v>
      </c>
      <c r="G12" s="3"/>
      <c r="H12" s="3"/>
      <c r="K12" s="4">
        <f>_xlfn.VAR.P(F2:F16)</f>
        <v>398506.05502210796</v>
      </c>
    </row>
    <row r="13" spans="1:11">
      <c r="A13" s="12">
        <v>12</v>
      </c>
      <c r="B13" s="12">
        <v>2002</v>
      </c>
      <c r="C13" s="13">
        <v>66889</v>
      </c>
      <c r="D13" s="14">
        <v>179.9</v>
      </c>
      <c r="E13" s="8">
        <f t="shared" si="0"/>
        <v>1.7990000000000002</v>
      </c>
      <c r="F13" s="9">
        <f t="shared" si="1"/>
        <v>37181.211784324623</v>
      </c>
      <c r="G13" s="3"/>
      <c r="H13" s="3"/>
      <c r="K13" s="4" t="s">
        <v>13</v>
      </c>
    </row>
    <row r="14" spans="1:11">
      <c r="A14" s="12">
        <v>13</v>
      </c>
      <c r="B14" s="12">
        <v>2003</v>
      </c>
      <c r="C14" s="13">
        <v>70024</v>
      </c>
      <c r="D14" s="14">
        <v>184</v>
      </c>
      <c r="E14" s="8">
        <f t="shared" si="0"/>
        <v>1.84</v>
      </c>
      <c r="F14" s="9">
        <f t="shared" si="1"/>
        <v>38056.521739130432</v>
      </c>
      <c r="G14" s="3"/>
      <c r="H14" s="3"/>
    </row>
    <row r="15" spans="1:11">
      <c r="A15" s="12">
        <v>14</v>
      </c>
      <c r="B15" s="12">
        <v>2004</v>
      </c>
      <c r="C15" s="13">
        <v>70056</v>
      </c>
      <c r="D15" s="14">
        <v>188.9</v>
      </c>
      <c r="E15" s="8">
        <f t="shared" si="0"/>
        <v>1.889</v>
      </c>
      <c r="F15" s="9">
        <f t="shared" si="1"/>
        <v>37086.289041821066</v>
      </c>
      <c r="G15" s="3"/>
      <c r="H15" s="3"/>
    </row>
    <row r="16" spans="1:11" ht="15.75">
      <c r="A16" s="15">
        <v>15</v>
      </c>
      <c r="B16" s="15">
        <v>2005</v>
      </c>
      <c r="C16" s="16">
        <v>71857</v>
      </c>
      <c r="D16" s="17">
        <v>195.3</v>
      </c>
      <c r="E16" s="8">
        <f t="shared" si="0"/>
        <v>1.9530000000000001</v>
      </c>
      <c r="F16" s="9">
        <f t="shared" si="1"/>
        <v>36793.138760880698</v>
      </c>
      <c r="G16" s="10" t="s">
        <v>6</v>
      </c>
      <c r="H16" s="10" t="s">
        <v>6</v>
      </c>
      <c r="I16" s="4" t="s">
        <v>6</v>
      </c>
      <c r="K16" s="24"/>
    </row>
    <row r="17" spans="1:11">
      <c r="A17" s="18" t="s">
        <v>6</v>
      </c>
      <c r="B17" s="18" t="s">
        <v>6</v>
      </c>
      <c r="C17" s="19" t="s">
        <v>6</v>
      </c>
      <c r="D17" s="19" t="s">
        <v>6</v>
      </c>
      <c r="E17" s="8"/>
      <c r="F17" s="9"/>
      <c r="G17" s="19" t="s">
        <v>6</v>
      </c>
      <c r="H17" s="19" t="s">
        <v>6</v>
      </c>
      <c r="I17" s="4" t="s">
        <v>6</v>
      </c>
      <c r="K17" s="4" t="s">
        <v>14</v>
      </c>
    </row>
    <row r="18" spans="1:11">
      <c r="A18" s="18" t="s">
        <v>8</v>
      </c>
      <c r="B18" s="18" t="s">
        <v>6</v>
      </c>
      <c r="C18" s="19" t="s">
        <v>6</v>
      </c>
      <c r="D18" s="19" t="s">
        <v>6</v>
      </c>
      <c r="E18" s="20"/>
      <c r="F18" s="21">
        <f>SUM(F2:F16)</f>
        <v>566407.2050050135</v>
      </c>
      <c r="G18" s="19" t="s">
        <v>6</v>
      </c>
      <c r="H18" s="19" t="s">
        <v>6</v>
      </c>
      <c r="I18" s="4" t="s">
        <v>6</v>
      </c>
      <c r="K18" s="4" t="s">
        <v>15</v>
      </c>
    </row>
    <row r="19" spans="1:11">
      <c r="A19" s="18" t="s">
        <v>6</v>
      </c>
      <c r="B19" s="18" t="s">
        <v>6</v>
      </c>
      <c r="C19" s="19" t="s">
        <v>6</v>
      </c>
      <c r="D19" s="19" t="s">
        <v>6</v>
      </c>
      <c r="E19" s="20" t="s">
        <v>6</v>
      </c>
      <c r="F19" s="21" t="s">
        <v>6</v>
      </c>
      <c r="G19" s="19" t="s">
        <v>6</v>
      </c>
      <c r="H19" s="19" t="s">
        <v>6</v>
      </c>
      <c r="I19" s="4" t="s">
        <v>6</v>
      </c>
      <c r="K19" s="4" t="s">
        <v>16</v>
      </c>
    </row>
    <row r="20" spans="1:11">
      <c r="A20" s="18" t="s">
        <v>6</v>
      </c>
      <c r="B20" s="18" t="s">
        <v>6</v>
      </c>
      <c r="C20" s="19" t="s">
        <v>6</v>
      </c>
      <c r="D20" s="19" t="s">
        <v>6</v>
      </c>
      <c r="E20" s="20" t="s">
        <v>6</v>
      </c>
      <c r="F20" s="21" t="s">
        <v>6</v>
      </c>
      <c r="G20" s="19" t="s">
        <v>6</v>
      </c>
      <c r="H20" s="19" t="s">
        <v>6</v>
      </c>
      <c r="I20" s="4" t="s">
        <v>6</v>
      </c>
      <c r="K20" s="4" t="s">
        <v>17</v>
      </c>
    </row>
    <row r="21" spans="1:11" ht="24.75" customHeight="1">
      <c r="A21" s="18" t="s">
        <v>6</v>
      </c>
      <c r="B21" s="18" t="s">
        <v>6</v>
      </c>
      <c r="C21" s="19"/>
      <c r="D21" s="19" t="s">
        <v>6</v>
      </c>
      <c r="E21" s="20" t="s">
        <v>6</v>
      </c>
      <c r="F21" s="21" t="s">
        <v>6</v>
      </c>
      <c r="G21" s="19" t="s">
        <v>6</v>
      </c>
      <c r="H21" s="19" t="s">
        <v>6</v>
      </c>
      <c r="I21" s="4" t="s">
        <v>6</v>
      </c>
      <c r="K21" s="4" t="s">
        <v>18</v>
      </c>
    </row>
    <row r="22" spans="1:11">
      <c r="A22" s="18" t="s">
        <v>6</v>
      </c>
      <c r="B22" s="18" t="s">
        <v>6</v>
      </c>
      <c r="C22" s="19"/>
      <c r="D22" s="19" t="str">
        <f xml:space="preserve"> C23</f>
        <v/>
      </c>
      <c r="E22" s="20" t="s">
        <v>6</v>
      </c>
      <c r="F22" s="21" t="s">
        <v>6</v>
      </c>
      <c r="G22" s="19" t="s">
        <v>6</v>
      </c>
      <c r="H22" s="19" t="s">
        <v>6</v>
      </c>
      <c r="I22" s="4" t="s">
        <v>6</v>
      </c>
    </row>
    <row r="23" spans="1:11">
      <c r="A23" s="18" t="s">
        <v>6</v>
      </c>
      <c r="B23" s="18" t="s">
        <v>6</v>
      </c>
      <c r="C23" s="19" t="s">
        <v>6</v>
      </c>
      <c r="D23" s="19" t="s">
        <v>6</v>
      </c>
      <c r="E23" s="20" t="s">
        <v>6</v>
      </c>
      <c r="F23" s="21" t="s">
        <v>6</v>
      </c>
      <c r="G23" s="19" t="s">
        <v>6</v>
      </c>
      <c r="H23" s="19" t="s">
        <v>6</v>
      </c>
      <c r="I23" s="4" t="s">
        <v>6</v>
      </c>
      <c r="K23" s="4" t="s">
        <v>19</v>
      </c>
    </row>
    <row r="24" spans="1:11">
      <c r="A24" s="18" t="s">
        <v>6</v>
      </c>
      <c r="B24" s="18" t="s">
        <v>6</v>
      </c>
      <c r="C24" s="19" t="s">
        <v>6</v>
      </c>
      <c r="D24" s="19" t="s">
        <v>6</v>
      </c>
      <c r="E24" s="20" t="s">
        <v>7</v>
      </c>
      <c r="F24" s="21" t="s">
        <v>6</v>
      </c>
      <c r="G24" s="19" t="s">
        <v>6</v>
      </c>
      <c r="H24" s="19" t="s">
        <v>6</v>
      </c>
      <c r="I24" s="4" t="s">
        <v>7</v>
      </c>
      <c r="K24" s="4" t="s">
        <v>20</v>
      </c>
    </row>
    <row r="25" spans="1:11">
      <c r="A25" s="18" t="s">
        <v>6</v>
      </c>
      <c r="B25" s="18" t="s">
        <v>6</v>
      </c>
      <c r="C25" s="19" t="s">
        <v>6</v>
      </c>
      <c r="D25" s="19" t="s">
        <v>6</v>
      </c>
      <c r="E25" s="20" t="s">
        <v>6</v>
      </c>
      <c r="F25" s="21" t="s">
        <v>6</v>
      </c>
      <c r="G25" s="19" t="s">
        <v>6</v>
      </c>
      <c r="H25" s="19" t="s">
        <v>7</v>
      </c>
      <c r="I25" s="4" t="s">
        <v>6</v>
      </c>
    </row>
    <row r="26" spans="1:11">
      <c r="A26" s="18" t="s">
        <v>6</v>
      </c>
      <c r="B26" s="18" t="s">
        <v>6</v>
      </c>
      <c r="C26" s="19" t="s">
        <v>6</v>
      </c>
      <c r="D26" s="19" t="s">
        <v>6</v>
      </c>
      <c r="E26" s="20" t="s">
        <v>6</v>
      </c>
      <c r="F26" s="21" t="s">
        <v>6</v>
      </c>
      <c r="G26" s="19" t="s">
        <v>6</v>
      </c>
      <c r="H26" s="19" t="s">
        <v>6</v>
      </c>
      <c r="I26" s="4" t="s">
        <v>6</v>
      </c>
    </row>
    <row r="27" spans="1:11" ht="15.75">
      <c r="A27" s="18" t="s">
        <v>6</v>
      </c>
      <c r="G27" s="22" t="s">
        <v>6</v>
      </c>
      <c r="H27" s="23" t="s">
        <v>6</v>
      </c>
    </row>
    <row r="28" spans="1:11">
      <c r="A28" s="18"/>
    </row>
    <row r="29" spans="1:11">
      <c r="A29" s="18"/>
    </row>
  </sheetData>
  <phoneticPr fontId="0" type="noConversion"/>
  <printOptions horizontalCentered="1" verticalCentered="1"/>
  <pageMargins left="0.75" right="0.75" top="1" bottom="1" header="0.5" footer="0.5"/>
  <pageSetup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Company>California State University, Northridge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Gunther</dc:creator>
  <cp:lastModifiedBy>ADM</cp:lastModifiedBy>
  <cp:lastPrinted>2003-06-02T23:18:18Z</cp:lastPrinted>
  <dcterms:created xsi:type="dcterms:W3CDTF">2003-03-12T20:15:26Z</dcterms:created>
  <dcterms:modified xsi:type="dcterms:W3CDTF">2019-11-13T09:06:02Z</dcterms:modified>
</cp:coreProperties>
</file>